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33600" windowHeight="21000"/>
  </bookViews>
  <sheets>
    <sheet name="Workload Computation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8" i="1"/>
  <c r="D9" i="1"/>
  <c r="D11" i="1"/>
  <c r="D14" i="1"/>
  <c r="D16" i="1"/>
  <c r="D18" i="1"/>
  <c r="J7" i="1"/>
  <c r="J8" i="1"/>
  <c r="J9" i="1"/>
  <c r="J11" i="1"/>
  <c r="J14" i="1"/>
  <c r="J16" i="1"/>
  <c r="J18" i="1"/>
  <c r="F7" i="1"/>
  <c r="F8" i="1"/>
  <c r="C7" i="1"/>
  <c r="E7" i="1"/>
  <c r="B21" i="1"/>
  <c r="G7" i="1"/>
  <c r="G8" i="1"/>
  <c r="G9" i="1"/>
  <c r="G11" i="1"/>
  <c r="K7" i="1"/>
  <c r="K8" i="1"/>
  <c r="K9" i="1"/>
  <c r="K11" i="1"/>
  <c r="K14" i="1"/>
  <c r="K16" i="1"/>
  <c r="I7" i="1"/>
  <c r="I8" i="1"/>
  <c r="I9" i="1"/>
  <c r="I11" i="1"/>
  <c r="E8" i="1"/>
  <c r="E9" i="1"/>
  <c r="E11" i="1"/>
  <c r="C8" i="1"/>
  <c r="C9" i="1"/>
  <c r="C11" i="1"/>
  <c r="F9" i="1"/>
  <c r="F11" i="1"/>
  <c r="H7" i="1"/>
  <c r="H8" i="1"/>
  <c r="H9" i="1"/>
  <c r="H11" i="1"/>
  <c r="H14" i="1"/>
  <c r="E14" i="1"/>
  <c r="E16" i="1"/>
  <c r="E18" i="1"/>
  <c r="K18" i="1"/>
  <c r="G14" i="1"/>
  <c r="G16" i="1"/>
  <c r="G18" i="1"/>
  <c r="F14" i="1"/>
  <c r="F16" i="1"/>
  <c r="F18" i="1"/>
  <c r="I14" i="1"/>
  <c r="I16" i="1"/>
  <c r="I18" i="1"/>
  <c r="C14" i="1"/>
  <c r="C16" i="1"/>
  <c r="C18" i="1"/>
  <c r="H16" i="1"/>
  <c r="H18" i="1"/>
  <c r="B20" i="1"/>
</calcChain>
</file>

<file path=xl/sharedStrings.xml><?xml version="1.0" encoding="utf-8"?>
<sst xmlns="http://schemas.openxmlformats.org/spreadsheetml/2006/main" count="41" uniqueCount="40">
  <si>
    <t>SPED SERVICE AREA/IEP MGR</t>
  </si>
  <si>
    <t>DCD</t>
  </si>
  <si>
    <t>DHH</t>
  </si>
  <si>
    <t>EBD</t>
  </si>
  <si>
    <t>SLD</t>
  </si>
  <si>
    <t>SLP</t>
  </si>
  <si>
    <t xml:space="preserve">K  Workload  </t>
  </si>
  <si>
    <t>M  Projected FTE's Needed</t>
  </si>
  <si>
    <t>A   Total Direct Service Min/Wk</t>
  </si>
  <si>
    <t>B   Total Indirect Service Min/Wk</t>
  </si>
  <si>
    <t>C   Total # Evals/Reevals (Prev Yr)</t>
  </si>
  <si>
    <t>D   Total Hours Evals/Reevals</t>
  </si>
  <si>
    <t>E   Total Min/Wk Evals/Reevals</t>
  </si>
  <si>
    <t>F   Total Service &amp; Eval Min/Wk</t>
  </si>
  <si>
    <t>G   SPED Instructional Min/Wk  (deduct prep, lunch, travel, etc.)</t>
  </si>
  <si>
    <t xml:space="preserve">H   Contact Min/Wk </t>
  </si>
  <si>
    <t>L   District Workload Target</t>
  </si>
  <si>
    <t xml:space="preserve">N  Current Bldg FTE's  </t>
  </si>
  <si>
    <t>Formula</t>
  </si>
  <si>
    <t>C x Factor</t>
  </si>
  <si>
    <t>D x 60/32</t>
  </si>
  <si>
    <t>A+B+E</t>
  </si>
  <si>
    <t>F/G</t>
  </si>
  <si>
    <t>H+ (I or J)</t>
  </si>
  <si>
    <t>K/L</t>
  </si>
  <si>
    <t>N-M</t>
  </si>
  <si>
    <t>O  On, Over, or Under Target</t>
  </si>
  <si>
    <t>ASD</t>
  </si>
  <si>
    <t>OHD</t>
  </si>
  <si>
    <t>Projected Building FTE</t>
  </si>
  <si>
    <t>Current Building FTE</t>
  </si>
  <si>
    <t>DD</t>
  </si>
  <si>
    <t>Blue cells/rows = Auto Calculate</t>
  </si>
  <si>
    <t>Cells/Rows with no color = manually enter information</t>
  </si>
  <si>
    <t>Legend/Key</t>
  </si>
  <si>
    <t xml:space="preserve">I   IEPs Case Managed </t>
  </si>
  <si>
    <r>
      <t xml:space="preserve">J   IEPs Served </t>
    </r>
    <r>
      <rPr>
        <sz val="9"/>
        <color theme="1"/>
        <rFont val="Calibri Light"/>
        <family val="2"/>
      </rPr>
      <t xml:space="preserve">(list students that you </t>
    </r>
    <r>
      <rPr>
        <b/>
        <sz val="9"/>
        <color theme="1"/>
        <rFont val="Calibri Light"/>
        <family val="2"/>
      </rPr>
      <t>serve</t>
    </r>
    <r>
      <rPr>
        <sz val="9"/>
        <color theme="1"/>
        <rFont val="Calibri Light"/>
        <family val="2"/>
      </rPr>
      <t xml:space="preserve"> but </t>
    </r>
    <r>
      <rPr>
        <u/>
        <sz val="9"/>
        <color theme="1"/>
        <rFont val="Calibri Light"/>
        <family val="2"/>
      </rPr>
      <t>do not manage</t>
    </r>
    <r>
      <rPr>
        <sz val="9"/>
        <color theme="1"/>
        <rFont val="Calibri Light"/>
        <family val="2"/>
      </rPr>
      <t>)</t>
    </r>
  </si>
  <si>
    <t>PI</t>
  </si>
  <si>
    <t xml:space="preserve">  </t>
  </si>
  <si>
    <t>School:  -projections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</si>
</sst>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u/>
      <sz val="9"/>
      <color theme="1"/>
      <name val="Calibri Light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0" xfId="0" applyFont="1" applyFill="1"/>
    <xf numFmtId="164" fontId="2" fillId="4" borderId="1" xfId="0" applyNumberFormat="1" applyFont="1" applyFill="1" applyBorder="1" applyProtection="1"/>
    <xf numFmtId="1" fontId="2" fillId="4" borderId="1" xfId="0" applyNumberFormat="1" applyFont="1" applyFill="1" applyBorder="1" applyProtection="1"/>
    <xf numFmtId="3" fontId="2" fillId="4" borderId="1" xfId="0" applyNumberFormat="1" applyFont="1" applyFill="1" applyBorder="1" applyProtection="1"/>
    <xf numFmtId="2" fontId="2" fillId="4" borderId="1" xfId="0" applyNumberFormat="1" applyFont="1" applyFill="1" applyBorder="1" applyProtection="1"/>
    <xf numFmtId="0" fontId="2" fillId="2" borderId="1" xfId="0" applyFont="1" applyFill="1" applyBorder="1"/>
    <xf numFmtId="0" fontId="2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2" fillId="0" borderId="9" xfId="0" applyFont="1" applyBorder="1"/>
    <xf numFmtId="3" fontId="2" fillId="0" borderId="10" xfId="0" applyNumberFormat="1" applyFont="1" applyBorder="1" applyProtection="1">
      <protection locked="0"/>
    </xf>
    <xf numFmtId="0" fontId="2" fillId="0" borderId="9" xfId="0" applyFont="1" applyFill="1" applyBorder="1"/>
    <xf numFmtId="0" fontId="2" fillId="0" borderId="10" xfId="0" applyFont="1" applyFill="1" applyBorder="1" applyProtection="1">
      <protection locked="0"/>
    </xf>
    <xf numFmtId="164" fontId="2" fillId="4" borderId="10" xfId="0" applyNumberFormat="1" applyFont="1" applyFill="1" applyBorder="1" applyProtection="1"/>
    <xf numFmtId="1" fontId="2" fillId="4" borderId="10" xfId="0" applyNumberFormat="1" applyFont="1" applyFill="1" applyBorder="1" applyProtection="1"/>
    <xf numFmtId="3" fontId="2" fillId="4" borderId="10" xfId="0" applyNumberFormat="1" applyFont="1" applyFill="1" applyBorder="1" applyProtection="1"/>
    <xf numFmtId="0" fontId="2" fillId="0" borderId="9" xfId="0" applyFont="1" applyBorder="1" applyAlignment="1">
      <alignment wrapText="1"/>
    </xf>
    <xf numFmtId="2" fontId="2" fillId="4" borderId="10" xfId="0" applyNumberFormat="1" applyFont="1" applyFill="1" applyBorder="1" applyProtection="1"/>
    <xf numFmtId="0" fontId="2" fillId="0" borderId="10" xfId="0" applyFont="1" applyFill="1" applyBorder="1"/>
    <xf numFmtId="0" fontId="2" fillId="0" borderId="10" xfId="0" applyFont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11" xfId="0" applyFont="1" applyBorder="1"/>
    <xf numFmtId="0" fontId="2" fillId="0" borderId="12" xfId="0" applyFont="1" applyBorder="1"/>
    <xf numFmtId="0" fontId="3" fillId="4" borderId="9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4" borderId="9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5" fontId="2" fillId="0" borderId="1" xfId="0" applyNumberFormat="1" applyFont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Layout" zoomScale="130" workbookViewId="0">
      <selection activeCell="C29" sqref="C29"/>
    </sheetView>
  </sheetViews>
  <sheetFormatPr baseColWidth="10" defaultColWidth="9.1640625" defaultRowHeight="14" x14ac:dyDescent="0"/>
  <cols>
    <col min="1" max="1" width="44.5" style="1" customWidth="1"/>
    <col min="2" max="2" width="9" style="1" customWidth="1"/>
    <col min="3" max="3" width="8.5" style="1" customWidth="1"/>
    <col min="4" max="4" width="7.5" style="1" customWidth="1"/>
    <col min="5" max="5" width="8.5" style="1" customWidth="1"/>
    <col min="6" max="6" width="8" style="1" customWidth="1"/>
    <col min="7" max="7" width="8.33203125" style="1" customWidth="1"/>
    <col min="8" max="8" width="8.1640625" style="1" customWidth="1"/>
    <col min="9" max="9" width="8.33203125" style="1" customWidth="1"/>
    <col min="10" max="10" width="8.5" style="1" customWidth="1"/>
    <col min="11" max="11" width="8.33203125" style="1" customWidth="1"/>
    <col min="12" max="16384" width="9.1640625" style="1"/>
  </cols>
  <sheetData>
    <row r="1" spans="1:11" ht="17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8.5" customHeight="1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>
      <c r="A3" s="20" t="s">
        <v>0</v>
      </c>
      <c r="B3" s="2" t="s">
        <v>18</v>
      </c>
      <c r="C3" s="3" t="s">
        <v>1</v>
      </c>
      <c r="D3" s="3" t="s">
        <v>2</v>
      </c>
      <c r="E3" s="3" t="s">
        <v>3</v>
      </c>
      <c r="F3" s="3" t="s">
        <v>27</v>
      </c>
      <c r="G3" s="3" t="s">
        <v>28</v>
      </c>
      <c r="H3" s="3" t="s">
        <v>37</v>
      </c>
      <c r="I3" s="3" t="s">
        <v>4</v>
      </c>
      <c r="J3" s="3" t="s">
        <v>5</v>
      </c>
      <c r="K3" s="21" t="s">
        <v>31</v>
      </c>
    </row>
    <row r="4" spans="1:11">
      <c r="A4" s="22" t="s">
        <v>8</v>
      </c>
      <c r="B4" s="12"/>
      <c r="C4" s="4"/>
      <c r="D4" s="4"/>
      <c r="E4" s="4"/>
      <c r="F4" s="4"/>
      <c r="G4" s="4"/>
      <c r="H4" s="4"/>
      <c r="I4" s="4"/>
      <c r="J4" s="4"/>
      <c r="K4" s="23"/>
    </row>
    <row r="5" spans="1:11">
      <c r="A5" s="22" t="s">
        <v>9</v>
      </c>
      <c r="B5" s="12"/>
      <c r="C5" s="4"/>
      <c r="D5" s="4"/>
      <c r="E5" s="4"/>
      <c r="F5" s="4"/>
      <c r="G5" s="4"/>
      <c r="H5" s="4"/>
      <c r="I5" s="4"/>
      <c r="J5" s="4"/>
      <c r="K5" s="23"/>
    </row>
    <row r="6" spans="1:11" s="7" customFormat="1">
      <c r="A6" s="24" t="s">
        <v>10</v>
      </c>
      <c r="B6" s="12"/>
      <c r="C6" s="6"/>
      <c r="D6" s="4"/>
      <c r="E6" s="6"/>
      <c r="F6" s="6"/>
      <c r="G6" s="6"/>
      <c r="H6" s="6"/>
      <c r="I6" s="6"/>
      <c r="J6" s="6"/>
      <c r="K6" s="25"/>
    </row>
    <row r="7" spans="1:11">
      <c r="A7" s="48" t="s">
        <v>11</v>
      </c>
      <c r="B7" s="49" t="s">
        <v>19</v>
      </c>
      <c r="C7" s="8">
        <f t="shared" ref="C7" si="0">C6*3</f>
        <v>0</v>
      </c>
      <c r="D7" s="8">
        <f t="shared" ref="D7" si="1">D6*3</f>
        <v>0</v>
      </c>
      <c r="E7" s="8">
        <f>E6*4</f>
        <v>0</v>
      </c>
      <c r="F7" s="8">
        <f>F6*2</f>
        <v>0</v>
      </c>
      <c r="G7" s="8">
        <f>G6*2</f>
        <v>0</v>
      </c>
      <c r="H7" s="8">
        <f t="shared" ref="H7" si="2">H6*3</f>
        <v>0</v>
      </c>
      <c r="I7" s="8">
        <f>I6*2</f>
        <v>0</v>
      </c>
      <c r="J7" s="8">
        <f>J6*2.5</f>
        <v>0</v>
      </c>
      <c r="K7" s="26">
        <f>K6*4</f>
        <v>0</v>
      </c>
    </row>
    <row r="8" spans="1:11">
      <c r="A8" s="48" t="s">
        <v>12</v>
      </c>
      <c r="B8" s="49" t="s">
        <v>20</v>
      </c>
      <c r="C8" s="9">
        <f t="shared" ref="C8:K8" si="3">C7*(60/32)</f>
        <v>0</v>
      </c>
      <c r="D8" s="9">
        <f t="shared" ref="D8" si="4">D7*(60/32)</f>
        <v>0</v>
      </c>
      <c r="E8" s="9">
        <f t="shared" si="3"/>
        <v>0</v>
      </c>
      <c r="F8" s="9">
        <f t="shared" ref="F8" si="5">F7*(60/32)</f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27">
        <f t="shared" si="3"/>
        <v>0</v>
      </c>
    </row>
    <row r="9" spans="1:11">
      <c r="A9" s="48" t="s">
        <v>13</v>
      </c>
      <c r="B9" s="49" t="s">
        <v>21</v>
      </c>
      <c r="C9" s="10">
        <f t="shared" ref="C9:K9" si="6">C4+C5+C8</f>
        <v>0</v>
      </c>
      <c r="D9" s="10">
        <f t="shared" ref="D9" si="7">D4+D5+D8</f>
        <v>0</v>
      </c>
      <c r="E9" s="10">
        <f t="shared" si="6"/>
        <v>0</v>
      </c>
      <c r="F9" s="10">
        <f>F4+F5+F8</f>
        <v>0</v>
      </c>
      <c r="G9" s="10">
        <f t="shared" si="6"/>
        <v>0</v>
      </c>
      <c r="H9" s="10">
        <f t="shared" si="6"/>
        <v>0</v>
      </c>
      <c r="I9" s="10">
        <f t="shared" si="6"/>
        <v>0</v>
      </c>
      <c r="J9" s="10">
        <f t="shared" si="6"/>
        <v>0</v>
      </c>
      <c r="K9" s="28">
        <f t="shared" si="6"/>
        <v>0</v>
      </c>
    </row>
    <row r="10" spans="1:11" ht="29.25" customHeight="1">
      <c r="A10" s="29" t="s">
        <v>14</v>
      </c>
      <c r="B10" s="12"/>
      <c r="C10" s="4"/>
      <c r="D10" s="4"/>
      <c r="E10" s="4"/>
      <c r="F10" s="4"/>
      <c r="G10" s="4"/>
      <c r="H10" s="4"/>
      <c r="I10" s="4"/>
      <c r="J10" s="4"/>
      <c r="K10" s="23"/>
    </row>
    <row r="11" spans="1:11">
      <c r="A11" s="48" t="s">
        <v>15</v>
      </c>
      <c r="B11" s="49" t="s">
        <v>22</v>
      </c>
      <c r="C11" s="11" t="e">
        <f>C9/C10</f>
        <v>#DIV/0!</v>
      </c>
      <c r="D11" s="11" t="e">
        <f>D9/D10</f>
        <v>#DIV/0!</v>
      </c>
      <c r="E11" s="11" t="e">
        <f t="shared" ref="E11:K11" si="8">E9/E10</f>
        <v>#DIV/0!</v>
      </c>
      <c r="F11" s="11" t="e">
        <f>F9/F10</f>
        <v>#DIV/0!</v>
      </c>
      <c r="G11" s="11" t="e">
        <f t="shared" si="8"/>
        <v>#DIV/0!</v>
      </c>
      <c r="H11" s="11" t="e">
        <f t="shared" si="8"/>
        <v>#DIV/0!</v>
      </c>
      <c r="I11" s="11" t="e">
        <f t="shared" si="8"/>
        <v>#DIV/0!</v>
      </c>
      <c r="J11" s="11" t="e">
        <f t="shared" si="8"/>
        <v>#DIV/0!</v>
      </c>
      <c r="K11" s="30" t="e">
        <f t="shared" si="8"/>
        <v>#DIV/0!</v>
      </c>
    </row>
    <row r="12" spans="1:11">
      <c r="A12" s="22" t="s">
        <v>35</v>
      </c>
      <c r="B12" s="12"/>
      <c r="C12" s="13"/>
      <c r="D12" s="4"/>
      <c r="E12" s="13"/>
      <c r="F12" s="5"/>
      <c r="G12" s="5"/>
      <c r="H12" s="5"/>
      <c r="I12" s="13"/>
      <c r="J12" s="5"/>
      <c r="K12" s="31"/>
    </row>
    <row r="13" spans="1:11">
      <c r="A13" s="22" t="s">
        <v>36</v>
      </c>
      <c r="B13" s="12"/>
      <c r="C13" s="12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>
      <c r="A14" s="50" t="s">
        <v>6</v>
      </c>
      <c r="B14" s="49" t="s">
        <v>23</v>
      </c>
      <c r="C14" s="11" t="e">
        <f>C11+C12+C13</f>
        <v>#DIV/0!</v>
      </c>
      <c r="D14" s="11" t="e">
        <f>D11+D12+D13</f>
        <v>#DIV/0!</v>
      </c>
      <c r="E14" s="11" t="e">
        <f t="shared" ref="E14:K14" si="9">E11+E12+E13</f>
        <v>#DIV/0!</v>
      </c>
      <c r="F14" s="11" t="e">
        <f t="shared" si="9"/>
        <v>#DIV/0!</v>
      </c>
      <c r="G14" s="11" t="e">
        <f>G11+G12+G13</f>
        <v>#DIV/0!</v>
      </c>
      <c r="H14" s="11" t="e">
        <f t="shared" si="9"/>
        <v>#DIV/0!</v>
      </c>
      <c r="I14" s="11" t="e">
        <f t="shared" si="9"/>
        <v>#DIV/0!</v>
      </c>
      <c r="J14" s="11" t="e">
        <f t="shared" si="9"/>
        <v>#DIV/0!</v>
      </c>
      <c r="K14" s="11" t="e">
        <f t="shared" si="9"/>
        <v>#DIV/0!</v>
      </c>
    </row>
    <row r="15" spans="1:11">
      <c r="A15" s="22" t="s">
        <v>16</v>
      </c>
      <c r="B15" s="12"/>
      <c r="C15" s="13"/>
      <c r="D15" s="51"/>
      <c r="E15" s="13"/>
      <c r="F15" s="13"/>
      <c r="G15" s="13"/>
      <c r="H15" s="13"/>
      <c r="I15" s="13"/>
      <c r="J15" s="13"/>
      <c r="K15" s="32"/>
    </row>
    <row r="16" spans="1:11">
      <c r="A16" s="48" t="s">
        <v>7</v>
      </c>
      <c r="B16" s="49" t="s">
        <v>24</v>
      </c>
      <c r="C16" s="11" t="e">
        <f t="shared" ref="C16:K16" si="10">C14/C15</f>
        <v>#DIV/0!</v>
      </c>
      <c r="D16" s="11" t="e">
        <f t="shared" si="10"/>
        <v>#DIV/0!</v>
      </c>
      <c r="E16" s="11" t="e">
        <f t="shared" si="10"/>
        <v>#DIV/0!</v>
      </c>
      <c r="F16" s="11" t="e">
        <f t="shared" si="10"/>
        <v>#DIV/0!</v>
      </c>
      <c r="G16" s="11" t="e">
        <f t="shared" si="10"/>
        <v>#DIV/0!</v>
      </c>
      <c r="H16" s="11" t="e">
        <f t="shared" si="10"/>
        <v>#DIV/0!</v>
      </c>
      <c r="I16" s="11" t="e">
        <f t="shared" si="10"/>
        <v>#DIV/0!</v>
      </c>
      <c r="J16" s="11" t="e">
        <f t="shared" si="10"/>
        <v>#DIV/0!</v>
      </c>
      <c r="K16" s="11" t="e">
        <f t="shared" si="10"/>
        <v>#DIV/0!</v>
      </c>
    </row>
    <row r="17" spans="1:11" s="7" customFormat="1">
      <c r="A17" s="24" t="s">
        <v>17</v>
      </c>
      <c r="B17" s="12"/>
      <c r="C17" s="14"/>
      <c r="D17" s="4"/>
      <c r="E17" s="14"/>
      <c r="F17" s="14"/>
      <c r="G17" s="14"/>
      <c r="H17" s="14"/>
      <c r="I17" s="14"/>
      <c r="J17" s="14"/>
      <c r="K17" s="33"/>
    </row>
    <row r="18" spans="1:11" s="7" customFormat="1">
      <c r="A18" s="48" t="s">
        <v>26</v>
      </c>
      <c r="B18" s="49" t="s">
        <v>25</v>
      </c>
      <c r="C18" s="11" t="e">
        <f t="shared" ref="C18:K18" si="11">C17-C16</f>
        <v>#DIV/0!</v>
      </c>
      <c r="D18" s="11" t="e">
        <f t="shared" si="11"/>
        <v>#DIV/0!</v>
      </c>
      <c r="E18" s="11" t="e">
        <f t="shared" si="11"/>
        <v>#DIV/0!</v>
      </c>
      <c r="F18" s="11" t="e">
        <f t="shared" si="11"/>
        <v>#DIV/0!</v>
      </c>
      <c r="G18" s="11" t="e">
        <f t="shared" si="11"/>
        <v>#DIV/0!</v>
      </c>
      <c r="H18" s="11" t="e">
        <f t="shared" si="11"/>
        <v>#DIV/0!</v>
      </c>
      <c r="I18" s="11" t="e">
        <f t="shared" si="11"/>
        <v>#DIV/0!</v>
      </c>
      <c r="J18" s="11" t="e">
        <f t="shared" si="11"/>
        <v>#DIV/0!</v>
      </c>
      <c r="K18" s="30" t="e">
        <f t="shared" si="11"/>
        <v>#DIV/0!</v>
      </c>
    </row>
    <row r="19" spans="1:11">
      <c r="A19" s="34"/>
      <c r="B19" s="17"/>
      <c r="C19" s="17"/>
      <c r="D19" s="17"/>
      <c r="E19" s="17"/>
      <c r="F19" s="17"/>
      <c r="G19" s="17"/>
      <c r="H19" s="17"/>
      <c r="I19" s="17"/>
      <c r="J19" s="17"/>
      <c r="K19" s="35"/>
    </row>
    <row r="20" spans="1:11" s="17" customFormat="1">
      <c r="A20" s="36" t="s">
        <v>29</v>
      </c>
      <c r="B20" s="15" t="e">
        <f>SUM(C16:K16)</f>
        <v>#DIV/0!</v>
      </c>
      <c r="C20" s="16"/>
      <c r="D20" s="16"/>
      <c r="E20" s="16"/>
      <c r="F20" s="16"/>
      <c r="G20" s="16"/>
      <c r="H20" s="16"/>
      <c r="I20" s="16"/>
      <c r="J20" s="16"/>
      <c r="K20" s="37"/>
    </row>
    <row r="21" spans="1:11" s="17" customFormat="1">
      <c r="A21" s="36" t="s">
        <v>30</v>
      </c>
      <c r="B21" s="15">
        <f>SUM(C17:K17)</f>
        <v>0</v>
      </c>
      <c r="C21" s="16"/>
      <c r="D21" s="16"/>
      <c r="E21" s="16"/>
      <c r="F21" s="16"/>
      <c r="G21" s="16"/>
      <c r="H21" s="16"/>
      <c r="I21" s="16"/>
      <c r="J21" s="16"/>
      <c r="K21" s="37"/>
    </row>
    <row r="22" spans="1:11">
      <c r="A22" s="38"/>
      <c r="B22" s="16"/>
      <c r="C22" s="16"/>
      <c r="D22" s="16"/>
      <c r="E22" s="16"/>
      <c r="F22" s="16"/>
      <c r="G22" s="16"/>
      <c r="H22" s="16"/>
      <c r="I22" s="16"/>
      <c r="J22" s="16"/>
      <c r="K22" s="37"/>
    </row>
    <row r="23" spans="1:11" ht="15" thickBot="1">
      <c r="A23" s="38"/>
      <c r="B23" s="16"/>
      <c r="C23" s="16"/>
      <c r="D23" s="16"/>
      <c r="E23" s="16"/>
      <c r="F23" s="16"/>
      <c r="G23" s="16"/>
      <c r="H23" s="16"/>
      <c r="I23" s="16"/>
      <c r="J23" s="16"/>
      <c r="K23" s="37"/>
    </row>
    <row r="24" spans="1:11" ht="15" thickBot="1">
      <c r="A24" s="19" t="s">
        <v>34</v>
      </c>
      <c r="B24" s="16"/>
      <c r="C24" s="16"/>
      <c r="D24" s="16" t="s">
        <v>38</v>
      </c>
      <c r="E24" s="16"/>
      <c r="F24" s="16"/>
      <c r="G24" s="16"/>
      <c r="H24" s="16"/>
      <c r="I24" s="16"/>
      <c r="J24" s="16"/>
      <c r="K24" s="37"/>
    </row>
    <row r="25" spans="1:11">
      <c r="A25" s="39" t="s">
        <v>32</v>
      </c>
      <c r="B25" s="16"/>
      <c r="C25" s="16"/>
      <c r="D25" s="16"/>
      <c r="E25" s="16"/>
      <c r="F25" s="16" t="s">
        <v>38</v>
      </c>
      <c r="G25" s="16"/>
      <c r="H25" s="16"/>
      <c r="I25" s="16"/>
      <c r="J25" s="16"/>
      <c r="K25" s="37"/>
    </row>
    <row r="26" spans="1:11">
      <c r="A26" s="40" t="s">
        <v>33</v>
      </c>
      <c r="B26" s="16"/>
      <c r="C26" s="16"/>
      <c r="D26" s="16"/>
      <c r="E26" s="16"/>
      <c r="F26" s="16"/>
      <c r="G26" s="16"/>
      <c r="H26" s="16"/>
      <c r="I26" s="16"/>
      <c r="J26" s="16"/>
      <c r="K26" s="37"/>
    </row>
    <row r="27" spans="1:11">
      <c r="A27" s="38"/>
      <c r="B27" s="16"/>
      <c r="C27" s="16"/>
      <c r="D27" s="16"/>
      <c r="E27" s="16"/>
      <c r="F27" s="16"/>
      <c r="G27" s="16"/>
      <c r="H27" s="16"/>
      <c r="I27" s="16"/>
      <c r="J27" s="16"/>
      <c r="K27" s="37"/>
    </row>
    <row r="28" spans="1:1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>
      <c r="A29" s="44"/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1">
      <c r="A30" s="44"/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>
      <c r="A31" s="38"/>
      <c r="B31" s="16"/>
      <c r="C31" s="16"/>
      <c r="D31" s="16"/>
      <c r="E31" s="16"/>
      <c r="F31" s="16"/>
      <c r="G31" s="16"/>
      <c r="H31" s="16"/>
      <c r="I31" s="16"/>
      <c r="J31" s="16"/>
      <c r="K31" s="37"/>
    </row>
    <row r="32" spans="1:11" ht="15" thickBo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</sheetData>
  <mergeCells count="2">
    <mergeCell ref="A1:K1"/>
    <mergeCell ref="A2:K2"/>
  </mergeCells>
  <phoneticPr fontId="7" type="noConversion"/>
  <printOptions gridLines="1"/>
  <pageMargins left="0.25" right="0.25" top="0.75" bottom="0.75" header="0.3" footer="0.3"/>
  <pageSetup scale="98" fitToWidth="0" fitToHeight="0" orientation="landscape"/>
  <headerFooter>
    <oddHeader>&amp;C&amp;"Calibri Light,Bold"&amp;18BUILDING WORKLOAD ANALYSIS</oddHeader>
    <oddFooter>&amp;L&amp;"Calibri Light,Bold"MAWSECO&amp;"-,Regular" &amp;"Calibri Light,Regular"&amp;9(password locked)&amp;R&amp;"Calibri Light,Regular"&amp;10*Adapted from St. Cloud Area Public Schools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Workload Computation</vt:lpstr>
      <vt:lpstr>Sheet2</vt:lpstr>
      <vt:lpstr>Sheet3</vt:lpstr>
    </vt:vector>
  </TitlesOfParts>
  <Company>I.S.D. 742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Classroom/Lab</dc:creator>
  <cp:lastModifiedBy>JEANNA QUINN VOHNOUTKA</cp:lastModifiedBy>
  <cp:lastPrinted>2013-11-14T18:53:30Z</cp:lastPrinted>
  <dcterms:created xsi:type="dcterms:W3CDTF">2011-10-12T19:07:22Z</dcterms:created>
  <dcterms:modified xsi:type="dcterms:W3CDTF">2018-12-12T17:57:30Z</dcterms:modified>
</cp:coreProperties>
</file>